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360"/>
  </bookViews>
  <sheets>
    <sheet name="Sheet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8" i="1"/>
  <c r="H12"/>
  <c r="G8"/>
  <c r="G12"/>
  <c r="G6"/>
  <c r="H6" s="1"/>
  <c r="F14"/>
  <c r="G14" s="1"/>
  <c r="H14" s="1"/>
  <c r="F13"/>
  <c r="G13" s="1"/>
  <c r="H13" s="1"/>
  <c r="F12"/>
  <c r="F11"/>
  <c r="G11" s="1"/>
  <c r="H11" s="1"/>
  <c r="F10"/>
  <c r="G10" s="1"/>
  <c r="H10" s="1"/>
  <c r="F9"/>
  <c r="G9" s="1"/>
  <c r="H9" s="1"/>
  <c r="F8"/>
  <c r="F7"/>
  <c r="G7" s="1"/>
  <c r="H7" s="1"/>
  <c r="F6"/>
  <c r="M5" l="1"/>
  <c r="D5" l="1"/>
  <c r="E5" l="1"/>
  <c r="F5" s="1"/>
  <c r="G5" s="1"/>
  <c r="H5" s="1"/>
</calcChain>
</file>

<file path=xl/sharedStrings.xml><?xml version="1.0" encoding="utf-8"?>
<sst xmlns="http://schemas.openxmlformats.org/spreadsheetml/2006/main" count="21" uniqueCount="21">
  <si>
    <t>TT</t>
  </si>
  <si>
    <t>Huyện, thành phố</t>
  </si>
  <si>
    <r>
      <t xml:space="preserve">Số hộ nghèo giảm </t>
    </r>
    <r>
      <rPr>
        <sz val="12"/>
        <rFont val="Times New Roman"/>
        <family val="1"/>
      </rPr>
      <t>(hộ)</t>
    </r>
  </si>
  <si>
    <r>
      <t xml:space="preserve">Số hộ nghèo còn lại </t>
    </r>
    <r>
      <rPr>
        <sz val="12"/>
        <rFont val="Times New Roman"/>
        <family val="1"/>
      </rPr>
      <t>(hộ)</t>
    </r>
  </si>
  <si>
    <r>
      <t xml:space="preserve">Tỷ lệ hộ nghèo còn lại </t>
    </r>
    <r>
      <rPr>
        <sz val="12"/>
        <rFont val="Times New Roman"/>
        <family val="1"/>
      </rPr>
      <t>(%)</t>
    </r>
  </si>
  <si>
    <r>
      <t xml:space="preserve">Tỷ lệ giảm nghèo </t>
    </r>
    <r>
      <rPr>
        <sz val="12"/>
        <rFont val="Times New Roman"/>
        <family val="1"/>
      </rPr>
      <t>(%)</t>
    </r>
  </si>
  <si>
    <t>Ghi chú</t>
  </si>
  <si>
    <t>Tổng số hộ trên địa bàn</t>
  </si>
  <si>
    <t>Thành phố Lào Cai</t>
  </si>
  <si>
    <t>Huyện Bát Xát</t>
  </si>
  <si>
    <t>Huyện Bắc Hà</t>
  </si>
  <si>
    <t>Huyện Si Ma Cai</t>
  </si>
  <si>
    <t>Huyện Mường Khương</t>
  </si>
  <si>
    <t>Huyện Bảo Yên</t>
  </si>
  <si>
    <t>Huyện Bảo Thắng</t>
  </si>
  <si>
    <t>Huyện Văn Bàn</t>
  </si>
  <si>
    <t>Huyện Sa Pa</t>
  </si>
  <si>
    <t>Kế hoạch tỷ lệ giảm nghèo</t>
  </si>
  <si>
    <t>TỔNG CỘNG</t>
  </si>
  <si>
    <t>(Kèm theo Báo cáo số     /BC-BCĐ ngày   tháng năm 2018 của BCĐ XDNTM và GNBV tỉnh Lào Cai)</t>
  </si>
  <si>
    <t>Phụ lục biểu 5:  ƯỚC KẾT QUẢ GIẢM NGHÈO 9 THÁNG ĐẦU  NĂM 2018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</si>
</sst>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b/>
      <sz val="12"/>
      <name val="Times New Roman"/>
      <family val="1"/>
    </font>
    <font>
      <sz val="12"/>
      <name val="Times"/>
      <family val="1"/>
    </font>
    <font>
      <i/>
      <sz val="12"/>
      <name val="Times New Roman"/>
      <family val="1"/>
    </font>
    <font>
      <sz val="12"/>
      <name val="Times New Roman"/>
      <family val="1"/>
    </font>
    <font>
      <sz val="12"/>
      <name val="Arial"/>
      <family val="2"/>
    </font>
    <font>
      <b/>
      <sz val="12"/>
      <name val="Arial"/>
      <family val="2"/>
    </font>
    <font>
      <b/>
      <sz val="12"/>
      <name val="Times"/>
      <family val="1"/>
    </font>
    <font>
      <sz val="12"/>
      <name val=".VnTime"/>
      <family val="2"/>
    </font>
    <font>
      <sz val="12"/>
      <name val="Times New Roman"/>
      <family val="1"/>
      <charset val="163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0" fontId="8" fillId="0" borderId="0"/>
    <xf numFmtId="0" fontId="9" fillId="0" borderId="0"/>
  </cellStyleXfs>
  <cellXfs count="27">
    <xf numFmtId="0" fontId="0" fillId="0" borderId="0" xfId="0"/>
    <xf numFmtId="0" fontId="2" fillId="0" borderId="0" xfId="0" applyFont="1"/>
    <xf numFmtId="0" fontId="5" fillId="0" borderId="0" xfId="0" applyFont="1"/>
    <xf numFmtId="0" fontId="1" fillId="0" borderId="1" xfId="0" applyFont="1" applyBorder="1"/>
    <xf numFmtId="2" fontId="1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 wrapText="1"/>
    </xf>
    <xf numFmtId="0" fontId="6" fillId="0" borderId="0" xfId="0" applyFont="1"/>
    <xf numFmtId="0" fontId="7" fillId="0" borderId="0" xfId="0" applyFont="1"/>
    <xf numFmtId="2" fontId="0" fillId="0" borderId="0" xfId="0" applyNumberFormat="1"/>
    <xf numFmtId="2" fontId="4" fillId="0" borderId="1" xfId="0" applyNumberFormat="1" applyFont="1" applyBorder="1" applyAlignment="1">
      <alignment horizontal="center" vertical="center" wrapText="1"/>
    </xf>
    <xf numFmtId="0" fontId="10" fillId="2" borderId="1" xfId="2" applyFont="1" applyFill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4" fillId="0" borderId="1" xfId="1" applyFont="1" applyBorder="1" applyAlignment="1">
      <alignment horizontal="center" vertical="center" wrapText="1"/>
    </xf>
    <xf numFmtId="3" fontId="4" fillId="0" borderId="4" xfId="0" applyNumberFormat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left" vertical="center" wrapText="1"/>
    </xf>
    <xf numFmtId="0" fontId="9" fillId="2" borderId="1" xfId="2" applyFont="1" applyFill="1" applyBorder="1" applyAlignment="1">
      <alignment horizontal="center" vertical="center" wrapText="1"/>
    </xf>
    <xf numFmtId="3" fontId="9" fillId="0" borderId="1" xfId="0" applyNumberFormat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1" fontId="9" fillId="0" borderId="1" xfId="0" applyNumberFormat="1" applyFont="1" applyBorder="1" applyAlignment="1">
      <alignment horizontal="center" vertical="center" wrapText="1"/>
    </xf>
    <xf numFmtId="0" fontId="9" fillId="0" borderId="1" xfId="2" applyFont="1" applyFill="1" applyBorder="1" applyAlignment="1">
      <alignment horizontal="left" vertical="center" wrapText="1"/>
    </xf>
    <xf numFmtId="0" fontId="9" fillId="0" borderId="1" xfId="2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</cellXfs>
  <cellStyles count="3">
    <cellStyle name="Ledger 17 x 11 in" xfId="1"/>
    <cellStyle name="Ledger 17 x 11 in 2" xfId="2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5"/>
  <sheetViews>
    <sheetView tabSelected="1" workbookViewId="0">
      <selection activeCell="D3" sqref="D3:D4"/>
    </sheetView>
  </sheetViews>
  <sheetFormatPr defaultRowHeight="15.75"/>
  <cols>
    <col min="1" max="1" width="3.5703125" customWidth="1"/>
    <col min="2" max="2" width="22" customWidth="1"/>
    <col min="3" max="3" width="14" customWidth="1"/>
    <col min="4" max="5" width="12.85546875" customWidth="1"/>
    <col min="6" max="6" width="13.5703125" customWidth="1"/>
    <col min="7" max="7" width="14.140625" customWidth="1"/>
    <col min="8" max="8" width="13.140625" customWidth="1"/>
    <col min="9" max="9" width="14.28515625" customWidth="1"/>
    <col min="10" max="10" width="20.7109375" customWidth="1"/>
    <col min="11" max="11" width="9.140625" style="1"/>
    <col min="253" max="253" width="3.5703125" customWidth="1"/>
    <col min="254" max="254" width="16.5703125" customWidth="1"/>
    <col min="259" max="264" width="10.85546875" customWidth="1"/>
    <col min="265" max="265" width="7.5703125" customWidth="1"/>
    <col min="266" max="266" width="20.7109375" customWidth="1"/>
    <col min="509" max="509" width="3.5703125" customWidth="1"/>
    <col min="510" max="510" width="16.5703125" customWidth="1"/>
    <col min="515" max="520" width="10.85546875" customWidth="1"/>
    <col min="521" max="521" width="7.5703125" customWidth="1"/>
    <col min="522" max="522" width="20.7109375" customWidth="1"/>
    <col min="765" max="765" width="3.5703125" customWidth="1"/>
    <col min="766" max="766" width="16.5703125" customWidth="1"/>
    <col min="771" max="776" width="10.85546875" customWidth="1"/>
    <col min="777" max="777" width="7.5703125" customWidth="1"/>
    <col min="778" max="778" width="20.7109375" customWidth="1"/>
    <col min="1021" max="1021" width="3.5703125" customWidth="1"/>
    <col min="1022" max="1022" width="16.5703125" customWidth="1"/>
    <col min="1027" max="1032" width="10.85546875" customWidth="1"/>
    <col min="1033" max="1033" width="7.5703125" customWidth="1"/>
    <col min="1034" max="1034" width="20.7109375" customWidth="1"/>
    <col min="1277" max="1277" width="3.5703125" customWidth="1"/>
    <col min="1278" max="1278" width="16.5703125" customWidth="1"/>
    <col min="1283" max="1288" width="10.85546875" customWidth="1"/>
    <col min="1289" max="1289" width="7.5703125" customWidth="1"/>
    <col min="1290" max="1290" width="20.7109375" customWidth="1"/>
    <col min="1533" max="1533" width="3.5703125" customWidth="1"/>
    <col min="1534" max="1534" width="16.5703125" customWidth="1"/>
    <col min="1539" max="1544" width="10.85546875" customWidth="1"/>
    <col min="1545" max="1545" width="7.5703125" customWidth="1"/>
    <col min="1546" max="1546" width="20.7109375" customWidth="1"/>
    <col min="1789" max="1789" width="3.5703125" customWidth="1"/>
    <col min="1790" max="1790" width="16.5703125" customWidth="1"/>
    <col min="1795" max="1800" width="10.85546875" customWidth="1"/>
    <col min="1801" max="1801" width="7.5703125" customWidth="1"/>
    <col min="1802" max="1802" width="20.7109375" customWidth="1"/>
    <col min="2045" max="2045" width="3.5703125" customWidth="1"/>
    <col min="2046" max="2046" width="16.5703125" customWidth="1"/>
    <col min="2051" max="2056" width="10.85546875" customWidth="1"/>
    <col min="2057" max="2057" width="7.5703125" customWidth="1"/>
    <col min="2058" max="2058" width="20.7109375" customWidth="1"/>
    <col min="2301" max="2301" width="3.5703125" customWidth="1"/>
    <col min="2302" max="2302" width="16.5703125" customWidth="1"/>
    <col min="2307" max="2312" width="10.85546875" customWidth="1"/>
    <col min="2313" max="2313" width="7.5703125" customWidth="1"/>
    <col min="2314" max="2314" width="20.7109375" customWidth="1"/>
    <col min="2557" max="2557" width="3.5703125" customWidth="1"/>
    <col min="2558" max="2558" width="16.5703125" customWidth="1"/>
    <col min="2563" max="2568" width="10.85546875" customWidth="1"/>
    <col min="2569" max="2569" width="7.5703125" customWidth="1"/>
    <col min="2570" max="2570" width="20.7109375" customWidth="1"/>
    <col min="2813" max="2813" width="3.5703125" customWidth="1"/>
    <col min="2814" max="2814" width="16.5703125" customWidth="1"/>
    <col min="2819" max="2824" width="10.85546875" customWidth="1"/>
    <col min="2825" max="2825" width="7.5703125" customWidth="1"/>
    <col min="2826" max="2826" width="20.7109375" customWidth="1"/>
    <col min="3069" max="3069" width="3.5703125" customWidth="1"/>
    <col min="3070" max="3070" width="16.5703125" customWidth="1"/>
    <col min="3075" max="3080" width="10.85546875" customWidth="1"/>
    <col min="3081" max="3081" width="7.5703125" customWidth="1"/>
    <col min="3082" max="3082" width="20.7109375" customWidth="1"/>
    <col min="3325" max="3325" width="3.5703125" customWidth="1"/>
    <col min="3326" max="3326" width="16.5703125" customWidth="1"/>
    <col min="3331" max="3336" width="10.85546875" customWidth="1"/>
    <col min="3337" max="3337" width="7.5703125" customWidth="1"/>
    <col min="3338" max="3338" width="20.7109375" customWidth="1"/>
    <col min="3581" max="3581" width="3.5703125" customWidth="1"/>
    <col min="3582" max="3582" width="16.5703125" customWidth="1"/>
    <col min="3587" max="3592" width="10.85546875" customWidth="1"/>
    <col min="3593" max="3593" width="7.5703125" customWidth="1"/>
    <col min="3594" max="3594" width="20.7109375" customWidth="1"/>
    <col min="3837" max="3837" width="3.5703125" customWidth="1"/>
    <col min="3838" max="3838" width="16.5703125" customWidth="1"/>
    <col min="3843" max="3848" width="10.85546875" customWidth="1"/>
    <col min="3849" max="3849" width="7.5703125" customWidth="1"/>
    <col min="3850" max="3850" width="20.7109375" customWidth="1"/>
    <col min="4093" max="4093" width="3.5703125" customWidth="1"/>
    <col min="4094" max="4094" width="16.5703125" customWidth="1"/>
    <col min="4099" max="4104" width="10.85546875" customWidth="1"/>
    <col min="4105" max="4105" width="7.5703125" customWidth="1"/>
    <col min="4106" max="4106" width="20.7109375" customWidth="1"/>
    <col min="4349" max="4349" width="3.5703125" customWidth="1"/>
    <col min="4350" max="4350" width="16.5703125" customWidth="1"/>
    <col min="4355" max="4360" width="10.85546875" customWidth="1"/>
    <col min="4361" max="4361" width="7.5703125" customWidth="1"/>
    <col min="4362" max="4362" width="20.7109375" customWidth="1"/>
    <col min="4605" max="4605" width="3.5703125" customWidth="1"/>
    <col min="4606" max="4606" width="16.5703125" customWidth="1"/>
    <col min="4611" max="4616" width="10.85546875" customWidth="1"/>
    <col min="4617" max="4617" width="7.5703125" customWidth="1"/>
    <col min="4618" max="4618" width="20.7109375" customWidth="1"/>
    <col min="4861" max="4861" width="3.5703125" customWidth="1"/>
    <col min="4862" max="4862" width="16.5703125" customWidth="1"/>
    <col min="4867" max="4872" width="10.85546875" customWidth="1"/>
    <col min="4873" max="4873" width="7.5703125" customWidth="1"/>
    <col min="4874" max="4874" width="20.7109375" customWidth="1"/>
    <col min="5117" max="5117" width="3.5703125" customWidth="1"/>
    <col min="5118" max="5118" width="16.5703125" customWidth="1"/>
    <col min="5123" max="5128" width="10.85546875" customWidth="1"/>
    <col min="5129" max="5129" width="7.5703125" customWidth="1"/>
    <col min="5130" max="5130" width="20.7109375" customWidth="1"/>
    <col min="5373" max="5373" width="3.5703125" customWidth="1"/>
    <col min="5374" max="5374" width="16.5703125" customWidth="1"/>
    <col min="5379" max="5384" width="10.85546875" customWidth="1"/>
    <col min="5385" max="5385" width="7.5703125" customWidth="1"/>
    <col min="5386" max="5386" width="20.7109375" customWidth="1"/>
    <col min="5629" max="5629" width="3.5703125" customWidth="1"/>
    <col min="5630" max="5630" width="16.5703125" customWidth="1"/>
    <col min="5635" max="5640" width="10.85546875" customWidth="1"/>
    <col min="5641" max="5641" width="7.5703125" customWidth="1"/>
    <col min="5642" max="5642" width="20.7109375" customWidth="1"/>
    <col min="5885" max="5885" width="3.5703125" customWidth="1"/>
    <col min="5886" max="5886" width="16.5703125" customWidth="1"/>
    <col min="5891" max="5896" width="10.85546875" customWidth="1"/>
    <col min="5897" max="5897" width="7.5703125" customWidth="1"/>
    <col min="5898" max="5898" width="20.7109375" customWidth="1"/>
    <col min="6141" max="6141" width="3.5703125" customWidth="1"/>
    <col min="6142" max="6142" width="16.5703125" customWidth="1"/>
    <col min="6147" max="6152" width="10.85546875" customWidth="1"/>
    <col min="6153" max="6153" width="7.5703125" customWidth="1"/>
    <col min="6154" max="6154" width="20.7109375" customWidth="1"/>
    <col min="6397" max="6397" width="3.5703125" customWidth="1"/>
    <col min="6398" max="6398" width="16.5703125" customWidth="1"/>
    <col min="6403" max="6408" width="10.85546875" customWidth="1"/>
    <col min="6409" max="6409" width="7.5703125" customWidth="1"/>
    <col min="6410" max="6410" width="20.7109375" customWidth="1"/>
    <col min="6653" max="6653" width="3.5703125" customWidth="1"/>
    <col min="6654" max="6654" width="16.5703125" customWidth="1"/>
    <col min="6659" max="6664" width="10.85546875" customWidth="1"/>
    <col min="6665" max="6665" width="7.5703125" customWidth="1"/>
    <col min="6666" max="6666" width="20.7109375" customWidth="1"/>
    <col min="6909" max="6909" width="3.5703125" customWidth="1"/>
    <col min="6910" max="6910" width="16.5703125" customWidth="1"/>
    <col min="6915" max="6920" width="10.85546875" customWidth="1"/>
    <col min="6921" max="6921" width="7.5703125" customWidth="1"/>
    <col min="6922" max="6922" width="20.7109375" customWidth="1"/>
    <col min="7165" max="7165" width="3.5703125" customWidth="1"/>
    <col min="7166" max="7166" width="16.5703125" customWidth="1"/>
    <col min="7171" max="7176" width="10.85546875" customWidth="1"/>
    <col min="7177" max="7177" width="7.5703125" customWidth="1"/>
    <col min="7178" max="7178" width="20.7109375" customWidth="1"/>
    <col min="7421" max="7421" width="3.5703125" customWidth="1"/>
    <col min="7422" max="7422" width="16.5703125" customWidth="1"/>
    <col min="7427" max="7432" width="10.85546875" customWidth="1"/>
    <col min="7433" max="7433" width="7.5703125" customWidth="1"/>
    <col min="7434" max="7434" width="20.7109375" customWidth="1"/>
    <col min="7677" max="7677" width="3.5703125" customWidth="1"/>
    <col min="7678" max="7678" width="16.5703125" customWidth="1"/>
    <col min="7683" max="7688" width="10.85546875" customWidth="1"/>
    <col min="7689" max="7689" width="7.5703125" customWidth="1"/>
    <col min="7690" max="7690" width="20.7109375" customWidth="1"/>
    <col min="7933" max="7933" width="3.5703125" customWidth="1"/>
    <col min="7934" max="7934" width="16.5703125" customWidth="1"/>
    <col min="7939" max="7944" width="10.85546875" customWidth="1"/>
    <col min="7945" max="7945" width="7.5703125" customWidth="1"/>
    <col min="7946" max="7946" width="20.7109375" customWidth="1"/>
    <col min="8189" max="8189" width="3.5703125" customWidth="1"/>
    <col min="8190" max="8190" width="16.5703125" customWidth="1"/>
    <col min="8195" max="8200" width="10.85546875" customWidth="1"/>
    <col min="8201" max="8201" width="7.5703125" customWidth="1"/>
    <col min="8202" max="8202" width="20.7109375" customWidth="1"/>
    <col min="8445" max="8445" width="3.5703125" customWidth="1"/>
    <col min="8446" max="8446" width="16.5703125" customWidth="1"/>
    <col min="8451" max="8456" width="10.85546875" customWidth="1"/>
    <col min="8457" max="8457" width="7.5703125" customWidth="1"/>
    <col min="8458" max="8458" width="20.7109375" customWidth="1"/>
    <col min="8701" max="8701" width="3.5703125" customWidth="1"/>
    <col min="8702" max="8702" width="16.5703125" customWidth="1"/>
    <col min="8707" max="8712" width="10.85546875" customWidth="1"/>
    <col min="8713" max="8713" width="7.5703125" customWidth="1"/>
    <col min="8714" max="8714" width="20.7109375" customWidth="1"/>
    <col min="8957" max="8957" width="3.5703125" customWidth="1"/>
    <col min="8958" max="8958" width="16.5703125" customWidth="1"/>
    <col min="8963" max="8968" width="10.85546875" customWidth="1"/>
    <col min="8969" max="8969" width="7.5703125" customWidth="1"/>
    <col min="8970" max="8970" width="20.7109375" customWidth="1"/>
    <col min="9213" max="9213" width="3.5703125" customWidth="1"/>
    <col min="9214" max="9214" width="16.5703125" customWidth="1"/>
    <col min="9219" max="9224" width="10.85546875" customWidth="1"/>
    <col min="9225" max="9225" width="7.5703125" customWidth="1"/>
    <col min="9226" max="9226" width="20.7109375" customWidth="1"/>
    <col min="9469" max="9469" width="3.5703125" customWidth="1"/>
    <col min="9470" max="9470" width="16.5703125" customWidth="1"/>
    <col min="9475" max="9480" width="10.85546875" customWidth="1"/>
    <col min="9481" max="9481" width="7.5703125" customWidth="1"/>
    <col min="9482" max="9482" width="20.7109375" customWidth="1"/>
    <col min="9725" max="9725" width="3.5703125" customWidth="1"/>
    <col min="9726" max="9726" width="16.5703125" customWidth="1"/>
    <col min="9731" max="9736" width="10.85546875" customWidth="1"/>
    <col min="9737" max="9737" width="7.5703125" customWidth="1"/>
    <col min="9738" max="9738" width="20.7109375" customWidth="1"/>
    <col min="9981" max="9981" width="3.5703125" customWidth="1"/>
    <col min="9982" max="9982" width="16.5703125" customWidth="1"/>
    <col min="9987" max="9992" width="10.85546875" customWidth="1"/>
    <col min="9993" max="9993" width="7.5703125" customWidth="1"/>
    <col min="9994" max="9994" width="20.7109375" customWidth="1"/>
    <col min="10237" max="10237" width="3.5703125" customWidth="1"/>
    <col min="10238" max="10238" width="16.5703125" customWidth="1"/>
    <col min="10243" max="10248" width="10.85546875" customWidth="1"/>
    <col min="10249" max="10249" width="7.5703125" customWidth="1"/>
    <col min="10250" max="10250" width="20.7109375" customWidth="1"/>
    <col min="10493" max="10493" width="3.5703125" customWidth="1"/>
    <col min="10494" max="10494" width="16.5703125" customWidth="1"/>
    <col min="10499" max="10504" width="10.85546875" customWidth="1"/>
    <col min="10505" max="10505" width="7.5703125" customWidth="1"/>
    <col min="10506" max="10506" width="20.7109375" customWidth="1"/>
    <col min="10749" max="10749" width="3.5703125" customWidth="1"/>
    <col min="10750" max="10750" width="16.5703125" customWidth="1"/>
    <col min="10755" max="10760" width="10.85546875" customWidth="1"/>
    <col min="10761" max="10761" width="7.5703125" customWidth="1"/>
    <col min="10762" max="10762" width="20.7109375" customWidth="1"/>
    <col min="11005" max="11005" width="3.5703125" customWidth="1"/>
    <col min="11006" max="11006" width="16.5703125" customWidth="1"/>
    <col min="11011" max="11016" width="10.85546875" customWidth="1"/>
    <col min="11017" max="11017" width="7.5703125" customWidth="1"/>
    <col min="11018" max="11018" width="20.7109375" customWidth="1"/>
    <col min="11261" max="11261" width="3.5703125" customWidth="1"/>
    <col min="11262" max="11262" width="16.5703125" customWidth="1"/>
    <col min="11267" max="11272" width="10.85546875" customWidth="1"/>
    <col min="11273" max="11273" width="7.5703125" customWidth="1"/>
    <col min="11274" max="11274" width="20.7109375" customWidth="1"/>
    <col min="11517" max="11517" width="3.5703125" customWidth="1"/>
    <col min="11518" max="11518" width="16.5703125" customWidth="1"/>
    <col min="11523" max="11528" width="10.85546875" customWidth="1"/>
    <col min="11529" max="11529" width="7.5703125" customWidth="1"/>
    <col min="11530" max="11530" width="20.7109375" customWidth="1"/>
    <col min="11773" max="11773" width="3.5703125" customWidth="1"/>
    <col min="11774" max="11774" width="16.5703125" customWidth="1"/>
    <col min="11779" max="11784" width="10.85546875" customWidth="1"/>
    <col min="11785" max="11785" width="7.5703125" customWidth="1"/>
    <col min="11786" max="11786" width="20.7109375" customWidth="1"/>
    <col min="12029" max="12029" width="3.5703125" customWidth="1"/>
    <col min="12030" max="12030" width="16.5703125" customWidth="1"/>
    <col min="12035" max="12040" width="10.85546875" customWidth="1"/>
    <col min="12041" max="12041" width="7.5703125" customWidth="1"/>
    <col min="12042" max="12042" width="20.7109375" customWidth="1"/>
    <col min="12285" max="12285" width="3.5703125" customWidth="1"/>
    <col min="12286" max="12286" width="16.5703125" customWidth="1"/>
    <col min="12291" max="12296" width="10.85546875" customWidth="1"/>
    <col min="12297" max="12297" width="7.5703125" customWidth="1"/>
    <col min="12298" max="12298" width="20.7109375" customWidth="1"/>
    <col min="12541" max="12541" width="3.5703125" customWidth="1"/>
    <col min="12542" max="12542" width="16.5703125" customWidth="1"/>
    <col min="12547" max="12552" width="10.85546875" customWidth="1"/>
    <col min="12553" max="12553" width="7.5703125" customWidth="1"/>
    <col min="12554" max="12554" width="20.7109375" customWidth="1"/>
    <col min="12797" max="12797" width="3.5703125" customWidth="1"/>
    <col min="12798" max="12798" width="16.5703125" customWidth="1"/>
    <col min="12803" max="12808" width="10.85546875" customWidth="1"/>
    <col min="12809" max="12809" width="7.5703125" customWidth="1"/>
    <col min="12810" max="12810" width="20.7109375" customWidth="1"/>
    <col min="13053" max="13053" width="3.5703125" customWidth="1"/>
    <col min="13054" max="13054" width="16.5703125" customWidth="1"/>
    <col min="13059" max="13064" width="10.85546875" customWidth="1"/>
    <col min="13065" max="13065" width="7.5703125" customWidth="1"/>
    <col min="13066" max="13066" width="20.7109375" customWidth="1"/>
    <col min="13309" max="13309" width="3.5703125" customWidth="1"/>
    <col min="13310" max="13310" width="16.5703125" customWidth="1"/>
    <col min="13315" max="13320" width="10.85546875" customWidth="1"/>
    <col min="13321" max="13321" width="7.5703125" customWidth="1"/>
    <col min="13322" max="13322" width="20.7109375" customWidth="1"/>
    <col min="13565" max="13565" width="3.5703125" customWidth="1"/>
    <col min="13566" max="13566" width="16.5703125" customWidth="1"/>
    <col min="13571" max="13576" width="10.85546875" customWidth="1"/>
    <col min="13577" max="13577" width="7.5703125" customWidth="1"/>
    <col min="13578" max="13578" width="20.7109375" customWidth="1"/>
    <col min="13821" max="13821" width="3.5703125" customWidth="1"/>
    <col min="13822" max="13822" width="16.5703125" customWidth="1"/>
    <col min="13827" max="13832" width="10.85546875" customWidth="1"/>
    <col min="13833" max="13833" width="7.5703125" customWidth="1"/>
    <col min="13834" max="13834" width="20.7109375" customWidth="1"/>
    <col min="14077" max="14077" width="3.5703125" customWidth="1"/>
    <col min="14078" max="14078" width="16.5703125" customWidth="1"/>
    <col min="14083" max="14088" width="10.85546875" customWidth="1"/>
    <col min="14089" max="14089" width="7.5703125" customWidth="1"/>
    <col min="14090" max="14090" width="20.7109375" customWidth="1"/>
    <col min="14333" max="14333" width="3.5703125" customWidth="1"/>
    <col min="14334" max="14334" width="16.5703125" customWidth="1"/>
    <col min="14339" max="14344" width="10.85546875" customWidth="1"/>
    <col min="14345" max="14345" width="7.5703125" customWidth="1"/>
    <col min="14346" max="14346" width="20.7109375" customWidth="1"/>
    <col min="14589" max="14589" width="3.5703125" customWidth="1"/>
    <col min="14590" max="14590" width="16.5703125" customWidth="1"/>
    <col min="14595" max="14600" width="10.85546875" customWidth="1"/>
    <col min="14601" max="14601" width="7.5703125" customWidth="1"/>
    <col min="14602" max="14602" width="20.7109375" customWidth="1"/>
    <col min="14845" max="14845" width="3.5703125" customWidth="1"/>
    <col min="14846" max="14846" width="16.5703125" customWidth="1"/>
    <col min="14851" max="14856" width="10.85546875" customWidth="1"/>
    <col min="14857" max="14857" width="7.5703125" customWidth="1"/>
    <col min="14858" max="14858" width="20.7109375" customWidth="1"/>
    <col min="15101" max="15101" width="3.5703125" customWidth="1"/>
    <col min="15102" max="15102" width="16.5703125" customWidth="1"/>
    <col min="15107" max="15112" width="10.85546875" customWidth="1"/>
    <col min="15113" max="15113" width="7.5703125" customWidth="1"/>
    <col min="15114" max="15114" width="20.7109375" customWidth="1"/>
    <col min="15357" max="15357" width="3.5703125" customWidth="1"/>
    <col min="15358" max="15358" width="16.5703125" customWidth="1"/>
    <col min="15363" max="15368" width="10.85546875" customWidth="1"/>
    <col min="15369" max="15369" width="7.5703125" customWidth="1"/>
    <col min="15370" max="15370" width="20.7109375" customWidth="1"/>
    <col min="15613" max="15613" width="3.5703125" customWidth="1"/>
    <col min="15614" max="15614" width="16.5703125" customWidth="1"/>
    <col min="15619" max="15624" width="10.85546875" customWidth="1"/>
    <col min="15625" max="15625" width="7.5703125" customWidth="1"/>
    <col min="15626" max="15626" width="20.7109375" customWidth="1"/>
    <col min="15869" max="15869" width="3.5703125" customWidth="1"/>
    <col min="15870" max="15870" width="16.5703125" customWidth="1"/>
    <col min="15875" max="15880" width="10.85546875" customWidth="1"/>
    <col min="15881" max="15881" width="7.5703125" customWidth="1"/>
    <col min="15882" max="15882" width="20.7109375" customWidth="1"/>
    <col min="16125" max="16125" width="3.5703125" customWidth="1"/>
    <col min="16126" max="16126" width="16.5703125" customWidth="1"/>
    <col min="16131" max="16136" width="10.85546875" customWidth="1"/>
    <col min="16137" max="16137" width="7.5703125" customWidth="1"/>
    <col min="16138" max="16138" width="20.7109375" customWidth="1"/>
  </cols>
  <sheetData>
    <row r="1" spans="1:13" ht="24.75" customHeight="1">
      <c r="A1" s="24" t="s">
        <v>20</v>
      </c>
      <c r="B1" s="24"/>
      <c r="C1" s="24"/>
      <c r="D1" s="24"/>
      <c r="E1" s="24"/>
      <c r="F1" s="24"/>
      <c r="G1" s="24"/>
      <c r="H1" s="24"/>
      <c r="I1" s="24"/>
    </row>
    <row r="2" spans="1:13" ht="29.25" customHeight="1">
      <c r="A2" s="25" t="s">
        <v>19</v>
      </c>
      <c r="B2" s="25"/>
      <c r="C2" s="25"/>
      <c r="D2" s="25"/>
      <c r="E2" s="25"/>
      <c r="F2" s="25"/>
      <c r="G2" s="25"/>
      <c r="H2" s="25"/>
      <c r="I2" s="25"/>
    </row>
    <row r="3" spans="1:13" ht="15.75" customHeight="1">
      <c r="A3" s="23" t="s">
        <v>0</v>
      </c>
      <c r="B3" s="23" t="s">
        <v>1</v>
      </c>
      <c r="C3" s="23" t="s">
        <v>17</v>
      </c>
      <c r="D3" s="21" t="s">
        <v>7</v>
      </c>
      <c r="E3" s="26" t="s">
        <v>2</v>
      </c>
      <c r="F3" s="26" t="s">
        <v>3</v>
      </c>
      <c r="G3" s="26" t="s">
        <v>4</v>
      </c>
      <c r="H3" s="21" t="s">
        <v>5</v>
      </c>
      <c r="I3" s="23" t="s">
        <v>6</v>
      </c>
    </row>
    <row r="4" spans="1:13" ht="57" customHeight="1">
      <c r="A4" s="23"/>
      <c r="B4" s="23"/>
      <c r="C4" s="23"/>
      <c r="D4" s="22"/>
      <c r="E4" s="26"/>
      <c r="F4" s="26"/>
      <c r="G4" s="26"/>
      <c r="H4" s="22"/>
      <c r="I4" s="23"/>
      <c r="J4" s="2"/>
      <c r="L4" s="2"/>
    </row>
    <row r="5" spans="1:13" s="6" customFormat="1" ht="32.25" customHeight="1">
      <c r="A5" s="3"/>
      <c r="B5" s="4" t="s">
        <v>18</v>
      </c>
      <c r="C5" s="10">
        <v>4</v>
      </c>
      <c r="D5" s="11">
        <f>SUM(D6:D14)</f>
        <v>165691</v>
      </c>
      <c r="E5" s="11">
        <f>SUM(E6:E14)</f>
        <v>5926</v>
      </c>
      <c r="F5" s="11">
        <f>K5-E5</f>
        <v>29820</v>
      </c>
      <c r="G5" s="4">
        <f>F5/D5%</f>
        <v>17.997356525097921</v>
      </c>
      <c r="H5" s="4">
        <f>L5-G5</f>
        <v>3.8126434749020781</v>
      </c>
      <c r="I5" s="5"/>
      <c r="K5" s="7">
        <v>35746</v>
      </c>
      <c r="L5" s="6">
        <v>21.81</v>
      </c>
      <c r="M5" s="6">
        <f>3.81/4%</f>
        <v>95.25</v>
      </c>
    </row>
    <row r="6" spans="1:13" ht="32.25" customHeight="1">
      <c r="A6" s="12">
        <v>1</v>
      </c>
      <c r="B6" s="14" t="s">
        <v>8</v>
      </c>
      <c r="C6" s="15">
        <v>0.3</v>
      </c>
      <c r="D6" s="16">
        <v>29980</v>
      </c>
      <c r="E6" s="17">
        <v>97</v>
      </c>
      <c r="F6" s="18">
        <f>K6-E6</f>
        <v>310</v>
      </c>
      <c r="G6" s="9">
        <f>F6/D6%</f>
        <v>1.0340226817878586</v>
      </c>
      <c r="H6" s="9">
        <f>L6-G6</f>
        <v>0.34597731821214128</v>
      </c>
      <c r="I6" s="9"/>
      <c r="J6" s="8"/>
      <c r="K6" s="1">
        <v>407</v>
      </c>
      <c r="L6" s="8">
        <v>1.38</v>
      </c>
    </row>
    <row r="7" spans="1:13" ht="32.25" customHeight="1">
      <c r="A7" s="12">
        <v>2</v>
      </c>
      <c r="B7" s="14" t="s">
        <v>9</v>
      </c>
      <c r="C7" s="15">
        <v>5</v>
      </c>
      <c r="D7" s="16">
        <v>17898</v>
      </c>
      <c r="E7" s="18">
        <v>1006</v>
      </c>
      <c r="F7" s="18">
        <f t="shared" ref="F7:F14" si="0">K7-E7</f>
        <v>3997</v>
      </c>
      <c r="G7" s="9">
        <f t="shared" ref="G7:G14" si="1">F7/D7%</f>
        <v>22.332104145714606</v>
      </c>
      <c r="H7" s="9">
        <f t="shared" ref="H7:H14" si="2">L7-G7</f>
        <v>5.9978958542853924</v>
      </c>
      <c r="I7" s="9"/>
      <c r="J7" s="8"/>
      <c r="K7" s="1">
        <v>5003</v>
      </c>
      <c r="L7" s="8">
        <v>28.33</v>
      </c>
    </row>
    <row r="8" spans="1:13" ht="32.25" customHeight="1">
      <c r="A8" s="12">
        <v>3</v>
      </c>
      <c r="B8" s="14" t="s">
        <v>10</v>
      </c>
      <c r="C8" s="15">
        <v>5.5</v>
      </c>
      <c r="D8" s="16">
        <v>13546</v>
      </c>
      <c r="E8" s="17">
        <v>1022</v>
      </c>
      <c r="F8" s="18">
        <f t="shared" si="0"/>
        <v>4147</v>
      </c>
      <c r="G8" s="9">
        <f t="shared" si="1"/>
        <v>30.614203454894433</v>
      </c>
      <c r="H8" s="9">
        <f t="shared" si="2"/>
        <v>8.3057965451055686</v>
      </c>
      <c r="I8" s="9"/>
      <c r="J8" s="8"/>
      <c r="K8" s="1">
        <v>5169</v>
      </c>
      <c r="L8" s="8">
        <v>38.92</v>
      </c>
    </row>
    <row r="9" spans="1:13" ht="32.25" customHeight="1">
      <c r="A9" s="12">
        <v>4</v>
      </c>
      <c r="B9" s="14" t="s">
        <v>11</v>
      </c>
      <c r="C9" s="15">
        <v>6</v>
      </c>
      <c r="D9" s="16">
        <v>7110</v>
      </c>
      <c r="E9" s="16">
        <v>517</v>
      </c>
      <c r="F9" s="18">
        <f t="shared" si="0"/>
        <v>1819</v>
      </c>
      <c r="G9" s="9">
        <f t="shared" si="1"/>
        <v>25.583684950773559</v>
      </c>
      <c r="H9" s="9">
        <f t="shared" si="2"/>
        <v>7.2763150492264401</v>
      </c>
      <c r="I9" s="9"/>
      <c r="J9" s="8"/>
      <c r="K9" s="1">
        <v>2336</v>
      </c>
      <c r="L9" s="8">
        <v>32.86</v>
      </c>
    </row>
    <row r="10" spans="1:13" ht="32.25" customHeight="1">
      <c r="A10" s="12">
        <v>5</v>
      </c>
      <c r="B10" s="14" t="s">
        <v>12</v>
      </c>
      <c r="C10" s="15">
        <v>5.5</v>
      </c>
      <c r="D10" s="16">
        <v>13450</v>
      </c>
      <c r="E10" s="16">
        <v>505</v>
      </c>
      <c r="F10" s="18">
        <f t="shared" si="0"/>
        <v>4432</v>
      </c>
      <c r="G10" s="9">
        <f t="shared" si="1"/>
        <v>32.951672862453535</v>
      </c>
      <c r="H10" s="9">
        <f t="shared" si="2"/>
        <v>4.4083271375464648</v>
      </c>
      <c r="I10" s="9"/>
      <c r="J10" s="8"/>
      <c r="K10" s="1">
        <v>4937</v>
      </c>
      <c r="L10" s="8">
        <v>37.36</v>
      </c>
    </row>
    <row r="11" spans="1:13" ht="32.25" customHeight="1">
      <c r="A11" s="12">
        <v>6</v>
      </c>
      <c r="B11" s="14" t="s">
        <v>13</v>
      </c>
      <c r="C11" s="15">
        <v>3.5</v>
      </c>
      <c r="D11" s="16">
        <v>20349</v>
      </c>
      <c r="E11" s="17">
        <v>575</v>
      </c>
      <c r="F11" s="18">
        <f t="shared" si="0"/>
        <v>3776</v>
      </c>
      <c r="G11" s="9">
        <f t="shared" si="1"/>
        <v>18.556194407587597</v>
      </c>
      <c r="H11" s="9">
        <f t="shared" si="2"/>
        <v>2.7138055924124025</v>
      </c>
      <c r="I11" s="9"/>
      <c r="J11" s="8"/>
      <c r="K11" s="1">
        <v>4351</v>
      </c>
      <c r="L11" s="8">
        <v>21.27</v>
      </c>
    </row>
    <row r="12" spans="1:13" ht="32.25" customHeight="1">
      <c r="A12" s="12">
        <v>7</v>
      </c>
      <c r="B12" s="14" t="s">
        <v>14</v>
      </c>
      <c r="C12" s="15">
        <v>3</v>
      </c>
      <c r="D12" s="16">
        <v>30187</v>
      </c>
      <c r="E12" s="17">
        <v>1104</v>
      </c>
      <c r="F12" s="18">
        <f t="shared" si="0"/>
        <v>3244</v>
      </c>
      <c r="G12" s="9">
        <f t="shared" si="1"/>
        <v>10.746347765594461</v>
      </c>
      <c r="H12" s="9">
        <f t="shared" si="2"/>
        <v>3.6536522344055395</v>
      </c>
      <c r="I12" s="9"/>
      <c r="J12" s="8"/>
      <c r="K12" s="1">
        <v>4348</v>
      </c>
      <c r="L12" s="8">
        <v>14.4</v>
      </c>
    </row>
    <row r="13" spans="1:13" ht="32.25" customHeight="1">
      <c r="A13" s="12">
        <v>8</v>
      </c>
      <c r="B13" s="19" t="s">
        <v>15</v>
      </c>
      <c r="C13" s="20">
        <v>4.2</v>
      </c>
      <c r="D13" s="16">
        <v>19871</v>
      </c>
      <c r="E13" s="17">
        <v>585</v>
      </c>
      <c r="F13" s="18">
        <f t="shared" si="0"/>
        <v>3787</v>
      </c>
      <c r="G13" s="9">
        <f t="shared" si="1"/>
        <v>19.057923607266872</v>
      </c>
      <c r="H13" s="9">
        <f t="shared" si="2"/>
        <v>3.2220763927331291</v>
      </c>
      <c r="I13" s="9"/>
      <c r="J13" s="8"/>
      <c r="K13" s="1">
        <v>4372</v>
      </c>
      <c r="L13" s="8">
        <v>22.28</v>
      </c>
    </row>
    <row r="14" spans="1:13" ht="32.25" customHeight="1">
      <c r="A14" s="12">
        <v>9</v>
      </c>
      <c r="B14" s="19" t="s">
        <v>16</v>
      </c>
      <c r="C14" s="20">
        <v>4.5</v>
      </c>
      <c r="D14" s="16">
        <v>13300</v>
      </c>
      <c r="E14" s="17">
        <v>515</v>
      </c>
      <c r="F14" s="18">
        <f t="shared" si="0"/>
        <v>4308</v>
      </c>
      <c r="G14" s="9">
        <f t="shared" si="1"/>
        <v>32.390977443609025</v>
      </c>
      <c r="H14" s="9">
        <f t="shared" si="2"/>
        <v>5.009022556390974</v>
      </c>
      <c r="I14" s="9"/>
      <c r="J14" s="8"/>
      <c r="K14" s="1">
        <v>4823</v>
      </c>
      <c r="L14" s="8">
        <v>37.4</v>
      </c>
    </row>
    <row r="15" spans="1:13">
      <c r="D15" s="13"/>
    </row>
  </sheetData>
  <mergeCells count="11">
    <mergeCell ref="H3:H4"/>
    <mergeCell ref="I3:I4"/>
    <mergeCell ref="D3:D4"/>
    <mergeCell ref="A1:I1"/>
    <mergeCell ref="A2:I2"/>
    <mergeCell ref="A3:A4"/>
    <mergeCell ref="B3:B4"/>
    <mergeCell ref="C3:C4"/>
    <mergeCell ref="E3:E4"/>
    <mergeCell ref="F3:F4"/>
    <mergeCell ref="G3:G4"/>
  </mergeCells>
  <pageMargins left="0.7" right="0.62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USER</cp:lastModifiedBy>
  <cp:lastPrinted>2018-10-17T02:40:02Z</cp:lastPrinted>
  <dcterms:created xsi:type="dcterms:W3CDTF">2018-05-21T03:43:13Z</dcterms:created>
  <dcterms:modified xsi:type="dcterms:W3CDTF">2018-10-17T02:40:20Z</dcterms:modified>
</cp:coreProperties>
</file>